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2390" windowHeight="8130"/>
  </bookViews>
  <sheets>
    <sheet name="Сводный" sheetId="6" r:id="rId1"/>
    <sheet name="Лист1" sheetId="7" r:id="rId2"/>
  </sheets>
  <definedNames>
    <definedName name="_xlnm.Print_Area" localSheetId="0">Сводный!$A$1:$O$49</definedName>
  </definedNames>
  <calcPr calcId="125725"/>
</workbook>
</file>

<file path=xl/calcChain.xml><?xml version="1.0" encoding="utf-8"?>
<calcChain xmlns="http://schemas.openxmlformats.org/spreadsheetml/2006/main">
  <c r="M15" i="6"/>
  <c r="N15"/>
  <c r="M23"/>
  <c r="N23"/>
  <c r="M19"/>
  <c r="N19"/>
  <c r="M30"/>
  <c r="N30"/>
  <c r="M29"/>
  <c r="N29"/>
  <c r="M32"/>
  <c r="N32"/>
  <c r="M33"/>
  <c r="N33"/>
  <c r="M18"/>
  <c r="N18"/>
  <c r="M45"/>
  <c r="N45"/>
  <c r="M20"/>
  <c r="N20"/>
  <c r="M24"/>
  <c r="N24"/>
  <c r="M43"/>
  <c r="N43"/>
  <c r="M4"/>
  <c r="N4"/>
  <c r="M5"/>
  <c r="N5"/>
  <c r="M10"/>
  <c r="N10"/>
  <c r="M7"/>
  <c r="N7"/>
  <c r="M8"/>
  <c r="N8"/>
  <c r="M13"/>
  <c r="N13"/>
  <c r="M6"/>
  <c r="N6"/>
  <c r="M9"/>
  <c r="N9"/>
  <c r="M12"/>
  <c r="N12"/>
  <c r="M26"/>
  <c r="N26"/>
  <c r="M11"/>
  <c r="N11"/>
  <c r="M14"/>
  <c r="N14"/>
  <c r="M41"/>
  <c r="N41"/>
  <c r="M36"/>
  <c r="N36"/>
  <c r="M47"/>
  <c r="N47"/>
  <c r="M31"/>
  <c r="N31"/>
  <c r="M42"/>
  <c r="N42"/>
  <c r="M25"/>
  <c r="N25"/>
  <c r="M34"/>
  <c r="N34"/>
  <c r="M48"/>
  <c r="N48"/>
  <c r="M27"/>
  <c r="N27"/>
  <c r="M40"/>
  <c r="N40"/>
  <c r="M39"/>
  <c r="N39"/>
  <c r="M37"/>
  <c r="N37"/>
  <c r="M22"/>
  <c r="N22"/>
  <c r="M38"/>
  <c r="N38"/>
  <c r="M44"/>
  <c r="N44"/>
  <c r="M28"/>
  <c r="N28"/>
  <c r="M49"/>
  <c r="N49"/>
  <c r="M17"/>
  <c r="N17"/>
  <c r="M21"/>
  <c r="N21"/>
  <c r="M16"/>
  <c r="N16"/>
  <c r="M35"/>
  <c r="N35"/>
  <c r="M46"/>
  <c r="N46"/>
</calcChain>
</file>

<file path=xl/sharedStrings.xml><?xml version="1.0" encoding="utf-8"?>
<sst xmlns="http://schemas.openxmlformats.org/spreadsheetml/2006/main" count="315" uniqueCount="166">
  <si>
    <t>Бот.</t>
  </si>
  <si>
    <t>№ 
п/п</t>
  </si>
  <si>
    <t>Образовательное учреждение (по уставу)</t>
  </si>
  <si>
    <t>Общ.</t>
  </si>
  <si>
    <t>Сумма баллов</t>
  </si>
  <si>
    <t xml:space="preserve">I тур, теор. </t>
  </si>
  <si>
    <t>II тур, практический</t>
  </si>
  <si>
    <t>Наталья</t>
  </si>
  <si>
    <t>Ивановна</t>
  </si>
  <si>
    <t>Алексеевна</t>
  </si>
  <si>
    <t>Сергеевна</t>
  </si>
  <si>
    <t>Дарья</t>
  </si>
  <si>
    <t>Александрович</t>
  </si>
  <si>
    <t>Екатерина</t>
  </si>
  <si>
    <t>Анастасия</t>
  </si>
  <si>
    <t>Андреевна</t>
  </si>
  <si>
    <t>Александровна</t>
  </si>
  <si>
    <t>Юрьевич</t>
  </si>
  <si>
    <t>Республика Мордовия</t>
  </si>
  <si>
    <t>класс</t>
  </si>
  <si>
    <t>регион</t>
  </si>
  <si>
    <t>фамилия</t>
  </si>
  <si>
    <t>имя</t>
  </si>
  <si>
    <t>отчество</t>
  </si>
  <si>
    <t>Сергей</t>
  </si>
  <si>
    <t>Никита</t>
  </si>
  <si>
    <t>Владимирович</t>
  </si>
  <si>
    <t>Даниил</t>
  </si>
  <si>
    <t>Алексеевич</t>
  </si>
  <si>
    <t>Мария</t>
  </si>
  <si>
    <t>Николаевна</t>
  </si>
  <si>
    <t>Салимова</t>
  </si>
  <si>
    <t>Катасова</t>
  </si>
  <si>
    <t>Радаев</t>
  </si>
  <si>
    <t>Виктор</t>
  </si>
  <si>
    <t>Борисов</t>
  </si>
  <si>
    <t>Александр</t>
  </si>
  <si>
    <t>Мокроусова</t>
  </si>
  <si>
    <t>Самарина</t>
  </si>
  <si>
    <t>Маргарита</t>
  </si>
  <si>
    <t>Лобанова</t>
  </si>
  <si>
    <t xml:space="preserve">Алексеевна </t>
  </si>
  <si>
    <t>Вдовина</t>
  </si>
  <si>
    <t xml:space="preserve">Тихонова </t>
  </si>
  <si>
    <t>Владиславовна</t>
  </si>
  <si>
    <t>Горшков</t>
  </si>
  <si>
    <t>Артём</t>
  </si>
  <si>
    <t xml:space="preserve">Аверкина </t>
  </si>
  <si>
    <t>Олеговна</t>
  </si>
  <si>
    <t>Маршева</t>
  </si>
  <si>
    <t>Кристина</t>
  </si>
  <si>
    <t>Аксенов</t>
  </si>
  <si>
    <t>Сергеевич</t>
  </si>
  <si>
    <t>Контанистов</t>
  </si>
  <si>
    <t xml:space="preserve">Куракин </t>
  </si>
  <si>
    <t>Миайлович</t>
  </si>
  <si>
    <t>Алексей</t>
  </si>
  <si>
    <t>Питина</t>
  </si>
  <si>
    <t>Светлана</t>
  </si>
  <si>
    <t>Вельмакина</t>
  </si>
  <si>
    <t>Геннадьевна</t>
  </si>
  <si>
    <t>Тишкин</t>
  </si>
  <si>
    <t>Васильевич</t>
  </si>
  <si>
    <t xml:space="preserve">Шишкин </t>
  </si>
  <si>
    <t xml:space="preserve"> Юрьевич</t>
  </si>
  <si>
    <t>Ямбушева</t>
  </si>
  <si>
    <t>Линара</t>
  </si>
  <si>
    <t>Ринатовна</t>
  </si>
  <si>
    <t>Мясоутова</t>
  </si>
  <si>
    <t>Сабина</t>
  </si>
  <si>
    <t>Рамаевна</t>
  </si>
  <si>
    <t>Рогудяева</t>
  </si>
  <si>
    <t>Евгеньевна</t>
  </si>
  <si>
    <t>Курина</t>
  </si>
  <si>
    <t>Татьяна</t>
  </si>
  <si>
    <t>Лияськина</t>
  </si>
  <si>
    <t>Александра</t>
  </si>
  <si>
    <t>Юрьевна</t>
  </si>
  <si>
    <t>Симбирцев</t>
  </si>
  <si>
    <t>Ярослав</t>
  </si>
  <si>
    <t>Калинина</t>
  </si>
  <si>
    <t>Юлия</t>
  </si>
  <si>
    <t xml:space="preserve">Козлова </t>
  </si>
  <si>
    <t>Полина</t>
  </si>
  <si>
    <t>Малойкин</t>
  </si>
  <si>
    <t>Егор</t>
  </si>
  <si>
    <t>Мохов</t>
  </si>
  <si>
    <t>Илья</t>
  </si>
  <si>
    <t>Куманейкина</t>
  </si>
  <si>
    <t>София</t>
  </si>
  <si>
    <t>Дрешина</t>
  </si>
  <si>
    <t>Софья</t>
  </si>
  <si>
    <t>Белоглазов</t>
  </si>
  <si>
    <t>Михаил</t>
  </si>
  <si>
    <t>Абдрашитова</t>
  </si>
  <si>
    <t>Марьям</t>
  </si>
  <si>
    <t>Няимовна</t>
  </si>
  <si>
    <t>Моисеев</t>
  </si>
  <si>
    <t>Степан</t>
  </si>
  <si>
    <t>Запольский</t>
  </si>
  <si>
    <t>Ашаева</t>
  </si>
  <si>
    <t xml:space="preserve">Ерышов </t>
  </si>
  <si>
    <t xml:space="preserve">Кирилл </t>
  </si>
  <si>
    <t>Саитов</t>
  </si>
  <si>
    <t>Роман</t>
  </si>
  <si>
    <t>Вильданович</t>
  </si>
  <si>
    <t xml:space="preserve">Трушкова </t>
  </si>
  <si>
    <t>Хлебина</t>
  </si>
  <si>
    <t>Жилкина</t>
  </si>
  <si>
    <t>Антонина</t>
  </si>
  <si>
    <t>Ларькина</t>
  </si>
  <si>
    <t>Валентина</t>
  </si>
  <si>
    <t>Журавлева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</si>
  <si>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</si>
  <si>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"Жуковская средняя общеобразовательная школа"</t>
  </si>
  <si>
    <t xml:space="preserve">Муниципальное  общеобразовательное учреждение "Лицей № 43" </t>
  </si>
  <si>
    <t>Муниципальное  общеобразовательное учреждение "Лицей № 7"</t>
  </si>
  <si>
    <t>Муниципальное  общеобразовательное учреждение "Гимназия №23"</t>
  </si>
  <si>
    <t>Муниципальное  общеобразовательное учреждение "Лицей"</t>
  </si>
  <si>
    <t>Муниципальное  общеобразовательное учреждение "Средняя общеобразовательная школа №40"</t>
  </si>
  <si>
    <t>Муниципальное  общеобразовательное учреждение "Гимназия № 19"</t>
  </si>
  <si>
    <t>Муниципальное бюджетное общеобразовательное учреждение "Дубенская средняя общеобразовательная школа"</t>
  </si>
  <si>
    <t>Муниципальное бюджетное общеобразовательное учреждение "Ичалковская средняя общеобразовательная школа"</t>
  </si>
  <si>
    <t>Муниципальное бюджетное общеобразовательное учреждение "Пальцовская средняя общеобразовательная школа"</t>
  </si>
  <si>
    <t>Муниципальное бюджетное общеобразовательное учреждение "Ромодановская средняя общеобразовательная школа №1"</t>
  </si>
  <si>
    <t>Муниципальное бюджетное общеобразовательное учреждение "Белозерьевская средняя общеобразовательная школа"</t>
  </si>
  <si>
    <t>Муниципальное бюджетное общеобразовательное учреждение "Красноузельская средняя общеобразовательная школа"</t>
  </si>
  <si>
    <t>Муниципальное бюджетное общеобразовательное учреждение "Теньгушевская средняя общеобразовательная школа"</t>
  </si>
  <si>
    <t>Муниципальное бюджетное общеобразовательное учреждение "Варжеляйская  средняя общеобразовательная школа"</t>
  </si>
  <si>
    <t>Муниципальное бюджетное общеобразовательное учреждение "Торбеевская средняя общеобразовательная школа №3"</t>
  </si>
  <si>
    <t>Муниципальное бюджетное общеобразовательное учреждение "Куракинская основная общеобразовательная школа"</t>
  </si>
  <si>
    <t>Муниципальное бюджетное общеобразовательное учреждение "Липкинская основная общеобразовательная школа"</t>
  </si>
  <si>
    <t>Муниципальное бюджетное общеобразовательное учреждение « Кушкинская основная общеобразовательная школа»</t>
  </si>
  <si>
    <t>Муниципальный район</t>
  </si>
  <si>
    <t>Ардатовский</t>
  </si>
  <si>
    <t>г.о. Саранск</t>
  </si>
  <si>
    <t>Дубенский</t>
  </si>
  <si>
    <t>Ельниковский</t>
  </si>
  <si>
    <t>Ичалковский</t>
  </si>
  <si>
    <t>Ковылкинский</t>
  </si>
  <si>
    <t>Республиканский лицей</t>
  </si>
  <si>
    <t>Ромодановский</t>
  </si>
  <si>
    <t>Рузаевский</t>
  </si>
  <si>
    <t>Теньгушевский</t>
  </si>
  <si>
    <t>Торбеевский</t>
  </si>
  <si>
    <t>Муниципальное  общеобразовательное учреждение "Средняя общеобразовательная школа с углубленным изучением отдельных предметов  №18"</t>
  </si>
  <si>
    <t>Муниципальное  общеобразовательное учреждение "Средняя общеобразовательная школа № 39"</t>
  </si>
  <si>
    <t>Муниципальное  общеобразовательное учреждение "Средняя общеобразовательная школа №24"</t>
  </si>
  <si>
    <t>Муниципальное  общеобразовательное учреждение "Средняя общеобразовательная школа №3"</t>
  </si>
  <si>
    <t>Муниципальное 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</si>
  <si>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 17"</t>
  </si>
  <si>
    <t>Муниципальное бюджетное общеобразовательное учреждение "Средняя общеобразовательная школа № 10"</t>
  </si>
  <si>
    <t xml:space="preserve">Темниковский </t>
  </si>
  <si>
    <t>Зоол.</t>
  </si>
  <si>
    <t>Чел</t>
  </si>
  <si>
    <t>Майданов</t>
  </si>
  <si>
    <t>Денис</t>
  </si>
  <si>
    <t>Романович</t>
  </si>
  <si>
    <t>Герман</t>
  </si>
  <si>
    <t>Статус участника</t>
  </si>
  <si>
    <t>победитель</t>
  </si>
  <si>
    <t>призер</t>
  </si>
  <si>
    <t xml:space="preserve">Председатель жюри: </t>
  </si>
  <si>
    <t>Члены жюри:</t>
  </si>
  <si>
    <t>Государственное бюджетное общеобразовательное учреждение Республики Мордовия «Республиканский лицей »</t>
  </si>
  <si>
    <t>Результаты регионального  этапа Всероссийской олимпиады школьников по биологии. Регион Республика Мордовия  2015-16 уч. год</t>
  </si>
</sst>
</file>

<file path=xl/styles.xml><?xml version="1.0" encoding="utf-8"?>
<styleSheet xmlns="http://schemas.openxmlformats.org/spreadsheetml/2006/main">
  <fonts count="5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Century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DCE5F1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2DCDB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EAF1DD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E5DFE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DBEEF3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DE9D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B9CCE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E6B9B8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D6E3B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BC0D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7DDE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BD4B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6B3D7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969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2D69B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B2A1C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94CDDD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ABF8F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3">
    <xf numFmtId="0" fontId="0" fillId="0" borderId="0"/>
    <xf numFmtId="0" fontId="1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1" fillId="3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" fillId="5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8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1" fillId="9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1" fillId="10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0" applyNumberFormat="0" applyBorder="0" applyAlignment="0" applyProtection="0"/>
    <xf numFmtId="0" fontId="1" fillId="12" borderId="0" applyNumberFormat="0" applyBorder="0" applyAlignment="0" applyProtection="0"/>
    <xf numFmtId="0" fontId="35" fillId="49" borderId="0" applyNumberFormat="0" applyBorder="0" applyAlignment="0" applyProtection="0"/>
    <xf numFmtId="0" fontId="36" fillId="50" borderId="0" applyNumberFormat="0" applyBorder="0" applyAlignment="0" applyProtection="0"/>
    <xf numFmtId="0" fontId="1" fillId="14" borderId="0" applyNumberFormat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1" fillId="8" borderId="0" applyNumberFormat="0" applyBorder="0" applyAlignment="0" applyProtection="0"/>
    <xf numFmtId="0" fontId="35" fillId="55" borderId="0" applyNumberFormat="0" applyBorder="0" applyAlignment="0" applyProtection="0"/>
    <xf numFmtId="0" fontId="36" fillId="56" borderId="0" applyNumberFormat="0" applyBorder="0" applyAlignment="0" applyProtection="0"/>
    <xf numFmtId="0" fontId="1" fillId="12" borderId="0" applyNumberFormat="0" applyBorder="0" applyAlignment="0" applyProtection="0"/>
    <xf numFmtId="0" fontId="35" fillId="57" borderId="0" applyNumberFormat="0" applyBorder="0" applyAlignment="0" applyProtection="0"/>
    <xf numFmtId="0" fontId="36" fillId="58" borderId="0" applyNumberFormat="0" applyBorder="0" applyAlignment="0" applyProtection="0"/>
    <xf numFmtId="0" fontId="1" fillId="17" borderId="0" applyNumberFormat="0" applyBorder="0" applyAlignment="0" applyProtection="0"/>
    <xf numFmtId="0" fontId="35" fillId="59" borderId="0" applyNumberFormat="0" applyBorder="0" applyAlignment="0" applyProtection="0"/>
    <xf numFmtId="0" fontId="36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61" borderId="0" applyNumberFormat="0" applyBorder="0" applyAlignment="0" applyProtection="0"/>
    <xf numFmtId="0" fontId="37" fillId="62" borderId="0" applyNumberFormat="0" applyBorder="0" applyAlignment="0" applyProtection="0"/>
    <xf numFmtId="0" fontId="2" fillId="14" borderId="0" applyNumberFormat="0" applyBorder="0" applyAlignment="0" applyProtection="0"/>
    <xf numFmtId="0" fontId="2" fillId="63" borderId="0" applyNumberFormat="0" applyBorder="0" applyAlignment="0" applyProtection="0"/>
    <xf numFmtId="0" fontId="37" fillId="64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7" fillId="66" borderId="0" applyNumberFormat="0" applyBorder="0" applyAlignment="0" applyProtection="0"/>
    <xf numFmtId="0" fontId="2" fillId="20" borderId="0" applyNumberFormat="0" applyBorder="0" applyAlignment="0" applyProtection="0"/>
    <xf numFmtId="0" fontId="2" fillId="67" borderId="0" applyNumberFormat="0" applyBorder="0" applyAlignment="0" applyProtection="0"/>
    <xf numFmtId="0" fontId="37" fillId="68" borderId="0" applyNumberFormat="0" applyBorder="0" applyAlignment="0" applyProtection="0"/>
    <xf numFmtId="0" fontId="2" fillId="22" borderId="0" applyNumberFormat="0" applyBorder="0" applyAlignment="0" applyProtection="0"/>
    <xf numFmtId="0" fontId="2" fillId="69" borderId="0" applyNumberFormat="0" applyBorder="0" applyAlignment="0" applyProtection="0"/>
    <xf numFmtId="0" fontId="37" fillId="70" borderId="0" applyNumberFormat="0" applyBorder="0" applyAlignment="0" applyProtection="0"/>
    <xf numFmtId="0" fontId="2" fillId="23" borderId="0" applyNumberFormat="0" applyBorder="0" applyAlignment="0" applyProtection="0"/>
    <xf numFmtId="0" fontId="2" fillId="71" borderId="0" applyNumberFormat="0" applyBorder="0" applyAlignment="0" applyProtection="0"/>
    <xf numFmtId="0" fontId="37" fillId="72" borderId="0" applyNumberFormat="0" applyBorder="0" applyAlignment="0" applyProtection="0"/>
    <xf numFmtId="0" fontId="1" fillId="0" borderId="0"/>
    <xf numFmtId="0" fontId="1" fillId="0" borderId="0"/>
    <xf numFmtId="0" fontId="2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7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7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7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76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7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8" borderId="0" applyNumberFormat="0" applyBorder="0" applyAlignment="0" applyProtection="0"/>
    <xf numFmtId="0" fontId="3" fillId="10" borderId="1" applyNumberFormat="0" applyAlignment="0" applyProtection="0"/>
    <xf numFmtId="0" fontId="3" fillId="11" borderId="1" applyNumberFormat="0" applyAlignment="0" applyProtection="0"/>
    <xf numFmtId="0" fontId="38" fillId="79" borderId="12" applyNumberFormat="0" applyAlignment="0" applyProtection="0"/>
    <xf numFmtId="0" fontId="4" fillId="32" borderId="2" applyNumberFormat="0" applyAlignment="0" applyProtection="0"/>
    <xf numFmtId="0" fontId="4" fillId="13" borderId="2" applyNumberFormat="0" applyAlignment="0" applyProtection="0"/>
    <xf numFmtId="0" fontId="39" fillId="80" borderId="13" applyNumberFormat="0" applyAlignment="0" applyProtection="0"/>
    <xf numFmtId="0" fontId="5" fillId="32" borderId="1" applyNumberFormat="0" applyAlignment="0" applyProtection="0"/>
    <xf numFmtId="0" fontId="5" fillId="13" borderId="1" applyNumberFormat="0" applyAlignment="0" applyProtection="0"/>
    <xf numFmtId="0" fontId="40" fillId="80" borderId="12" applyNumberFormat="0" applyAlignment="0" applyProtection="0"/>
    <xf numFmtId="0" fontId="6" fillId="0" borderId="3" applyNumberFormat="0" applyFill="0" applyAlignment="0" applyProtection="0"/>
    <xf numFmtId="0" fontId="41" fillId="0" borderId="14" applyNumberFormat="0" applyFill="0" applyAlignment="0" applyProtection="0"/>
    <xf numFmtId="0" fontId="7" fillId="0" borderId="4" applyNumberFormat="0" applyFill="0" applyAlignment="0" applyProtection="0"/>
    <xf numFmtId="0" fontId="42" fillId="0" borderId="15" applyNumberFormat="0" applyFill="0" applyAlignment="0" applyProtection="0"/>
    <xf numFmtId="0" fontId="8" fillId="0" borderId="5" applyNumberFormat="0" applyFill="0" applyAlignment="0" applyProtection="0"/>
    <xf numFmtId="0" fontId="4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44" fillId="0" borderId="17" applyNumberFormat="0" applyFill="0" applyAlignment="0" applyProtection="0"/>
    <xf numFmtId="0" fontId="10" fillId="33" borderId="7" applyNumberFormat="0" applyAlignment="0" applyProtection="0"/>
    <xf numFmtId="0" fontId="10" fillId="34" borderId="7" applyNumberFormat="0" applyAlignment="0" applyProtection="0"/>
    <xf numFmtId="0" fontId="10" fillId="81" borderId="18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46" fillId="82" borderId="0" applyNumberFormat="0" applyBorder="0" applyAlignment="0" applyProtection="0"/>
    <xf numFmtId="0" fontId="22" fillId="0" borderId="0"/>
    <xf numFmtId="0" fontId="30" fillId="0" borderId="0"/>
    <xf numFmtId="0" fontId="1" fillId="0" borderId="0"/>
    <xf numFmtId="0" fontId="29" fillId="0" borderId="0"/>
    <xf numFmtId="0" fontId="28" fillId="0" borderId="0"/>
    <xf numFmtId="0" fontId="30" fillId="0" borderId="0"/>
    <xf numFmtId="0" fontId="35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47" fillId="8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36" borderId="8" applyNumberFormat="0" applyAlignment="0" applyProtection="0"/>
    <xf numFmtId="0" fontId="1" fillId="6" borderId="8" applyNumberFormat="0" applyFont="0" applyAlignment="0" applyProtection="0"/>
    <xf numFmtId="0" fontId="1" fillId="84" borderId="19" applyNumberFormat="0" applyFont="0" applyAlignment="0" applyProtection="0"/>
    <xf numFmtId="0" fontId="15" fillId="0" borderId="9" applyNumberFormat="0" applyFill="0" applyAlignment="0" applyProtection="0"/>
    <xf numFmtId="0" fontId="48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49" fillId="85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4" fillId="0" borderId="10" xfId="107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31" fillId="0" borderId="10" xfId="109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/>
    <xf numFmtId="0" fontId="23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</cellXfs>
  <cellStyles count="123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Excel Built-in Normal" xfId="55"/>
    <cellStyle name="Excel Built-in Normal 1" xfId="56"/>
    <cellStyle name="Excel Built-in Normal 2" xfId="57"/>
    <cellStyle name="Акцент1" xfId="58" builtinId="29" customBuiltin="1"/>
    <cellStyle name="Акцент1 2" xfId="59"/>
    <cellStyle name="Акцент1 3" xfId="60"/>
    <cellStyle name="Акцент2" xfId="61" builtinId="33" customBuiltin="1"/>
    <cellStyle name="Акцент2 2" xfId="62"/>
    <cellStyle name="Акцент2 3" xfId="63"/>
    <cellStyle name="Акцент3" xfId="64" builtinId="37" customBuiltin="1"/>
    <cellStyle name="Акцент3 2" xfId="65"/>
    <cellStyle name="Акцент3 3" xfId="66"/>
    <cellStyle name="Акцент4" xfId="67" builtinId="41" customBuiltin="1"/>
    <cellStyle name="Акцент4 2" xfId="68"/>
    <cellStyle name="Акцент4 3" xfId="69"/>
    <cellStyle name="Акцент5" xfId="70" builtinId="45" customBuiltin="1"/>
    <cellStyle name="Акцент5 2" xfId="71"/>
    <cellStyle name="Акцент5 3" xfId="72"/>
    <cellStyle name="Акцент6" xfId="73" builtinId="49" customBuiltin="1"/>
    <cellStyle name="Акцент6 2" xfId="74"/>
    <cellStyle name="Акцент6 3" xfId="75"/>
    <cellStyle name="Ввод " xfId="76" builtinId="20" customBuiltin="1"/>
    <cellStyle name="Ввод  2" xfId="77"/>
    <cellStyle name="Ввод  3" xfId="78"/>
    <cellStyle name="Вывод" xfId="79" builtinId="21" customBuiltin="1"/>
    <cellStyle name="Вывод 2" xfId="80"/>
    <cellStyle name="Вывод 3" xfId="81"/>
    <cellStyle name="Вычисление" xfId="82" builtinId="22" customBuiltin="1"/>
    <cellStyle name="Вычисление 2" xfId="83"/>
    <cellStyle name="Вычисление 3" xfId="84"/>
    <cellStyle name="Заголовок 1" xfId="85" builtinId="16" customBuiltin="1"/>
    <cellStyle name="Заголовок 1 2" xfId="86"/>
    <cellStyle name="Заголовок 2" xfId="87" builtinId="17" customBuiltin="1"/>
    <cellStyle name="Заголовок 2 2" xfId="88"/>
    <cellStyle name="Заголовок 3" xfId="89" builtinId="18" customBuiltin="1"/>
    <cellStyle name="Заголовок 3 2" xfId="90"/>
    <cellStyle name="Заголовок 4" xfId="91" builtinId="19" customBuiltin="1"/>
    <cellStyle name="Заголовок 4 2" xfId="92"/>
    <cellStyle name="Итог" xfId="93" builtinId="25" customBuiltin="1"/>
    <cellStyle name="Итог 2" xfId="94"/>
    <cellStyle name="Контрольная ячейка" xfId="95" builtinId="23" customBuiltin="1"/>
    <cellStyle name="Контрольная ячейка 2" xfId="96"/>
    <cellStyle name="Контрольная ячейка 3" xfId="97"/>
    <cellStyle name="Название" xfId="98" builtinId="15" customBuiltin="1"/>
    <cellStyle name="Название 2" xfId="99"/>
    <cellStyle name="Нейтральный" xfId="100" builtinId="28" customBuiltin="1"/>
    <cellStyle name="Нейтральный 2" xfId="101"/>
    <cellStyle name="Нейтральный 3" xfId="102"/>
    <cellStyle name="Обычный" xfId="0" builtinId="0"/>
    <cellStyle name="Обычный 2" xfId="103"/>
    <cellStyle name="Обычный 2 2" xfId="104"/>
    <cellStyle name="Обычный 2 3" xfId="105"/>
    <cellStyle name="Обычный 3" xfId="106"/>
    <cellStyle name="Обычный 4" xfId="107"/>
    <cellStyle name="Обычный 5" xfId="108"/>
    <cellStyle name="Обычный 6" xfId="109"/>
    <cellStyle name="Плохой" xfId="110" builtinId="27" customBuiltin="1"/>
    <cellStyle name="Плохой 2" xfId="111"/>
    <cellStyle name="Плохой 3" xfId="112"/>
    <cellStyle name="Пояснение" xfId="113" builtinId="53" customBuiltin="1"/>
    <cellStyle name="Примечание" xfId="114" builtinId="10" customBuiltin="1"/>
    <cellStyle name="Примечание 2" xfId="115"/>
    <cellStyle name="Примечание 3" xfId="116"/>
    <cellStyle name="Связанная ячейка" xfId="117" builtinId="24" customBuiltin="1"/>
    <cellStyle name="Связанная ячейка 2" xfId="118"/>
    <cellStyle name="Текст предупреждения" xfId="119" builtinId="11" customBuiltin="1"/>
    <cellStyle name="Хороший" xfId="120" builtinId="26" customBuiltin="1"/>
    <cellStyle name="Хороший 2" xfId="121"/>
    <cellStyle name="Хороший 3" xfId="1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view="pageBreakPreview" zoomScale="70" zoomScaleNormal="50" zoomScaleSheetLayoutView="70" workbookViewId="0">
      <selection activeCell="A2" sqref="A2:A3"/>
    </sheetView>
  </sheetViews>
  <sheetFormatPr defaultRowHeight="15.75"/>
  <cols>
    <col min="1" max="1" width="4" style="29" customWidth="1"/>
    <col min="2" max="2" width="14.85546875" style="29" bestFit="1" customWidth="1"/>
    <col min="3" max="3" width="12.5703125" style="29" bestFit="1" customWidth="1"/>
    <col min="4" max="4" width="16.42578125" style="29" bestFit="1" customWidth="1"/>
    <col min="5" max="5" width="6.7109375" style="29" customWidth="1"/>
    <col min="6" max="6" width="29.140625" style="29" bestFit="1" customWidth="1"/>
    <col min="7" max="7" width="24.42578125" style="29" customWidth="1"/>
    <col min="8" max="8" width="54" style="29" customWidth="1"/>
    <col min="9" max="9" width="9.85546875" style="6" customWidth="1"/>
    <col min="10" max="10" width="7.7109375" style="12" customWidth="1"/>
    <col min="11" max="11" width="8.5703125" style="30" customWidth="1"/>
    <col min="12" max="12" width="7.7109375" style="30" customWidth="1"/>
    <col min="13" max="14" width="10.7109375" style="30" customWidth="1"/>
    <col min="15" max="15" width="24.5703125" style="30" customWidth="1"/>
    <col min="16" max="16384" width="9.140625" style="7"/>
  </cols>
  <sheetData>
    <row r="1" spans="1:20" ht="15.75" customHeight="1">
      <c r="A1" s="31" t="s">
        <v>165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6"/>
      <c r="Q1" s="6"/>
      <c r="R1" s="6"/>
      <c r="S1" s="6"/>
      <c r="T1" s="6"/>
    </row>
    <row r="2" spans="1:20" ht="15.75" customHeight="1">
      <c r="A2" s="31" t="s">
        <v>1</v>
      </c>
      <c r="B2" s="31" t="s">
        <v>21</v>
      </c>
      <c r="C2" s="31" t="s">
        <v>22</v>
      </c>
      <c r="D2" s="31" t="s">
        <v>23</v>
      </c>
      <c r="E2" s="31" t="s">
        <v>19</v>
      </c>
      <c r="F2" s="31" t="s">
        <v>133</v>
      </c>
      <c r="G2" s="32" t="s">
        <v>20</v>
      </c>
      <c r="H2" s="31" t="s">
        <v>2</v>
      </c>
      <c r="I2" s="33" t="s">
        <v>5</v>
      </c>
      <c r="J2" s="36" t="s">
        <v>6</v>
      </c>
      <c r="K2" s="36"/>
      <c r="L2" s="36"/>
      <c r="M2" s="36"/>
      <c r="N2" s="33" t="s">
        <v>4</v>
      </c>
      <c r="O2" s="33" t="s">
        <v>159</v>
      </c>
      <c r="P2" s="9"/>
      <c r="Q2" s="9"/>
      <c r="R2" s="9"/>
      <c r="S2" s="10"/>
      <c r="T2" s="11"/>
    </row>
    <row r="3" spans="1:20">
      <c r="A3" s="31"/>
      <c r="B3" s="31"/>
      <c r="C3" s="31"/>
      <c r="D3" s="31"/>
      <c r="E3" s="31"/>
      <c r="F3" s="31"/>
      <c r="G3" s="32"/>
      <c r="H3" s="31"/>
      <c r="I3" s="33"/>
      <c r="J3" s="25" t="s">
        <v>0</v>
      </c>
      <c r="K3" s="25" t="s">
        <v>153</v>
      </c>
      <c r="L3" s="25" t="s">
        <v>154</v>
      </c>
      <c r="M3" s="5" t="s">
        <v>3</v>
      </c>
      <c r="N3" s="33"/>
      <c r="O3" s="33"/>
      <c r="P3" s="10"/>
      <c r="Q3" s="10"/>
      <c r="R3" s="10"/>
      <c r="S3" s="10"/>
      <c r="T3" s="11"/>
    </row>
    <row r="4" spans="1:20" ht="65.099999999999994" customHeight="1">
      <c r="A4" s="3">
        <v>1</v>
      </c>
      <c r="B4" s="16" t="s">
        <v>61</v>
      </c>
      <c r="C4" s="16" t="s">
        <v>158</v>
      </c>
      <c r="D4" s="16" t="s">
        <v>62</v>
      </c>
      <c r="E4" s="3">
        <v>9</v>
      </c>
      <c r="F4" s="22" t="s">
        <v>140</v>
      </c>
      <c r="G4" s="3" t="s">
        <v>18</v>
      </c>
      <c r="H4" s="16" t="s">
        <v>164</v>
      </c>
      <c r="I4" s="8">
        <v>92.25</v>
      </c>
      <c r="J4" s="3">
        <v>17</v>
      </c>
      <c r="K4" s="26">
        <v>17.25</v>
      </c>
      <c r="L4" s="26">
        <v>20</v>
      </c>
      <c r="M4" s="2">
        <f t="shared" ref="M4:M49" si="0">SUM(J4:L4)</f>
        <v>54.25</v>
      </c>
      <c r="N4" s="2">
        <f t="shared" ref="N4:N49" si="1">SUM(I4+M4)</f>
        <v>146.5</v>
      </c>
      <c r="O4" s="2" t="s">
        <v>160</v>
      </c>
      <c r="P4" s="12"/>
      <c r="Q4" s="12"/>
      <c r="R4" s="13"/>
      <c r="S4" s="14"/>
      <c r="T4" s="15"/>
    </row>
    <row r="5" spans="1:20" ht="65.099999999999994" customHeight="1">
      <c r="A5" s="3">
        <v>2</v>
      </c>
      <c r="B5" s="16" t="s">
        <v>63</v>
      </c>
      <c r="C5" s="16" t="s">
        <v>56</v>
      </c>
      <c r="D5" s="16" t="s">
        <v>64</v>
      </c>
      <c r="E5" s="3">
        <v>9</v>
      </c>
      <c r="F5" s="22" t="s">
        <v>140</v>
      </c>
      <c r="G5" s="3" t="s">
        <v>18</v>
      </c>
      <c r="H5" s="16" t="s">
        <v>164</v>
      </c>
      <c r="I5" s="8">
        <v>93</v>
      </c>
      <c r="J5" s="3">
        <v>14.8</v>
      </c>
      <c r="K5" s="26">
        <v>19</v>
      </c>
      <c r="L5" s="26">
        <v>11</v>
      </c>
      <c r="M5" s="2">
        <f t="shared" si="0"/>
        <v>44.8</v>
      </c>
      <c r="N5" s="2">
        <f t="shared" si="1"/>
        <v>137.80000000000001</v>
      </c>
      <c r="O5" s="2" t="s">
        <v>160</v>
      </c>
      <c r="P5" s="12"/>
      <c r="Q5" s="12"/>
      <c r="R5" s="13"/>
      <c r="S5" s="14"/>
      <c r="T5" s="15"/>
    </row>
    <row r="6" spans="1:20" ht="65.099999999999994" customHeight="1">
      <c r="A6" s="3">
        <v>3</v>
      </c>
      <c r="B6" s="16" t="s">
        <v>75</v>
      </c>
      <c r="C6" s="16" t="s">
        <v>76</v>
      </c>
      <c r="D6" s="16" t="s">
        <v>77</v>
      </c>
      <c r="E6" s="3">
        <v>9</v>
      </c>
      <c r="F6" s="22" t="s">
        <v>140</v>
      </c>
      <c r="G6" s="3" t="s">
        <v>18</v>
      </c>
      <c r="H6" s="16" t="s">
        <v>164</v>
      </c>
      <c r="I6" s="8">
        <v>75.5</v>
      </c>
      <c r="J6" s="3">
        <v>17.2</v>
      </c>
      <c r="K6" s="26">
        <v>19.5</v>
      </c>
      <c r="L6" s="26">
        <v>16.5</v>
      </c>
      <c r="M6" s="2">
        <f t="shared" si="0"/>
        <v>53.2</v>
      </c>
      <c r="N6" s="2">
        <f t="shared" si="1"/>
        <v>128.69999999999999</v>
      </c>
      <c r="O6" s="2" t="s">
        <v>160</v>
      </c>
      <c r="P6" s="12"/>
      <c r="Q6" s="12"/>
      <c r="R6" s="13"/>
      <c r="S6" s="14"/>
      <c r="T6" s="15"/>
    </row>
    <row r="7" spans="1:20" ht="65.099999999999994" customHeight="1">
      <c r="A7" s="3">
        <v>4</v>
      </c>
      <c r="B7" s="16" t="s">
        <v>68</v>
      </c>
      <c r="C7" s="16" t="s">
        <v>69</v>
      </c>
      <c r="D7" s="16" t="s">
        <v>70</v>
      </c>
      <c r="E7" s="3">
        <v>9</v>
      </c>
      <c r="F7" s="22" t="s">
        <v>140</v>
      </c>
      <c r="G7" s="3" t="s">
        <v>18</v>
      </c>
      <c r="H7" s="16" t="s">
        <v>164</v>
      </c>
      <c r="I7" s="8">
        <v>76</v>
      </c>
      <c r="J7" s="3">
        <v>17.8</v>
      </c>
      <c r="K7" s="26">
        <v>19</v>
      </c>
      <c r="L7" s="27">
        <v>14.5</v>
      </c>
      <c r="M7" s="2">
        <f t="shared" si="0"/>
        <v>51.3</v>
      </c>
      <c r="N7" s="2">
        <f t="shared" si="1"/>
        <v>127.3</v>
      </c>
      <c r="O7" s="2" t="s">
        <v>161</v>
      </c>
      <c r="P7" s="12"/>
      <c r="Q7" s="12"/>
      <c r="R7" s="13"/>
      <c r="S7" s="14"/>
      <c r="T7" s="1"/>
    </row>
    <row r="8" spans="1:20" ht="65.099999999999994" customHeight="1">
      <c r="A8" s="3">
        <v>5</v>
      </c>
      <c r="B8" s="16" t="s">
        <v>71</v>
      </c>
      <c r="C8" s="16" t="s">
        <v>7</v>
      </c>
      <c r="D8" s="16" t="s">
        <v>72</v>
      </c>
      <c r="E8" s="3">
        <v>9</v>
      </c>
      <c r="F8" s="22" t="s">
        <v>140</v>
      </c>
      <c r="G8" s="3" t="s">
        <v>18</v>
      </c>
      <c r="H8" s="16" t="s">
        <v>164</v>
      </c>
      <c r="I8" s="8">
        <v>73.25</v>
      </c>
      <c r="J8" s="3">
        <v>12.5</v>
      </c>
      <c r="K8" s="26">
        <v>18.5</v>
      </c>
      <c r="L8" s="26">
        <v>14.5</v>
      </c>
      <c r="M8" s="2">
        <f t="shared" si="0"/>
        <v>45.5</v>
      </c>
      <c r="N8" s="2">
        <f t="shared" si="1"/>
        <v>118.75</v>
      </c>
      <c r="O8" s="2" t="s">
        <v>161</v>
      </c>
      <c r="P8" s="12"/>
      <c r="Q8" s="12"/>
      <c r="R8" s="13"/>
      <c r="S8" s="14"/>
      <c r="T8" s="15"/>
    </row>
    <row r="9" spans="1:20" ht="65.099999999999994" customHeight="1">
      <c r="A9" s="3">
        <v>6</v>
      </c>
      <c r="B9" s="16" t="s">
        <v>80</v>
      </c>
      <c r="C9" s="16" t="s">
        <v>81</v>
      </c>
      <c r="D9" s="16" t="s">
        <v>16</v>
      </c>
      <c r="E9" s="3">
        <v>9</v>
      </c>
      <c r="F9" s="22" t="s">
        <v>140</v>
      </c>
      <c r="G9" s="3" t="s">
        <v>18</v>
      </c>
      <c r="H9" s="16" t="s">
        <v>164</v>
      </c>
      <c r="I9" s="8">
        <v>69.25</v>
      </c>
      <c r="J9" s="3">
        <v>17</v>
      </c>
      <c r="K9" s="26">
        <v>17</v>
      </c>
      <c r="L9" s="26">
        <v>12.5</v>
      </c>
      <c r="M9" s="2">
        <f t="shared" si="0"/>
        <v>46.5</v>
      </c>
      <c r="N9" s="2">
        <f t="shared" si="1"/>
        <v>115.75</v>
      </c>
      <c r="O9" s="2" t="s">
        <v>161</v>
      </c>
      <c r="P9" s="12"/>
      <c r="Q9" s="12"/>
      <c r="R9" s="13"/>
      <c r="S9" s="14"/>
      <c r="T9" s="15"/>
    </row>
    <row r="10" spans="1:20" ht="65.099999999999994" customHeight="1">
      <c r="A10" s="3">
        <v>7</v>
      </c>
      <c r="B10" s="16" t="s">
        <v>65</v>
      </c>
      <c r="C10" s="16" t="s">
        <v>66</v>
      </c>
      <c r="D10" s="16" t="s">
        <v>67</v>
      </c>
      <c r="E10" s="3">
        <v>9</v>
      </c>
      <c r="F10" s="22" t="s">
        <v>140</v>
      </c>
      <c r="G10" s="3" t="s">
        <v>18</v>
      </c>
      <c r="H10" s="16" t="s">
        <v>164</v>
      </c>
      <c r="I10" s="8">
        <v>65</v>
      </c>
      <c r="J10" s="3">
        <v>17.3</v>
      </c>
      <c r="K10" s="26">
        <v>19</v>
      </c>
      <c r="L10" s="26">
        <v>13.5</v>
      </c>
      <c r="M10" s="2">
        <f t="shared" si="0"/>
        <v>49.8</v>
      </c>
      <c r="N10" s="2">
        <f t="shared" si="1"/>
        <v>114.8</v>
      </c>
      <c r="O10" s="2" t="s">
        <v>161</v>
      </c>
      <c r="P10" s="12"/>
      <c r="Q10" s="12"/>
      <c r="R10" s="13"/>
      <c r="S10" s="14"/>
      <c r="T10" s="15"/>
    </row>
    <row r="11" spans="1:20" ht="65.099999999999994" customHeight="1">
      <c r="A11" s="3">
        <v>8</v>
      </c>
      <c r="B11" s="16" t="s">
        <v>86</v>
      </c>
      <c r="C11" s="16" t="s">
        <v>87</v>
      </c>
      <c r="D11" s="16" t="s">
        <v>52</v>
      </c>
      <c r="E11" s="3">
        <v>9</v>
      </c>
      <c r="F11" s="22" t="s">
        <v>140</v>
      </c>
      <c r="G11" s="3" t="s">
        <v>18</v>
      </c>
      <c r="H11" s="16" t="s">
        <v>164</v>
      </c>
      <c r="I11" s="8">
        <v>68.75</v>
      </c>
      <c r="J11" s="3">
        <v>6.7</v>
      </c>
      <c r="K11" s="26">
        <v>17</v>
      </c>
      <c r="L11" s="26">
        <v>15</v>
      </c>
      <c r="M11" s="2">
        <f t="shared" si="0"/>
        <v>38.700000000000003</v>
      </c>
      <c r="N11" s="2">
        <f t="shared" si="1"/>
        <v>107.45</v>
      </c>
      <c r="O11" s="2" t="s">
        <v>161</v>
      </c>
      <c r="P11" s="12"/>
      <c r="Q11" s="12"/>
      <c r="R11" s="13"/>
      <c r="S11" s="14"/>
      <c r="T11" s="1"/>
    </row>
    <row r="12" spans="1:20" ht="65.099999999999994" customHeight="1">
      <c r="A12" s="3">
        <v>9</v>
      </c>
      <c r="B12" s="16" t="s">
        <v>82</v>
      </c>
      <c r="C12" s="16" t="s">
        <v>83</v>
      </c>
      <c r="D12" s="16" t="s">
        <v>16</v>
      </c>
      <c r="E12" s="3">
        <v>9</v>
      </c>
      <c r="F12" s="22" t="s">
        <v>140</v>
      </c>
      <c r="G12" s="3" t="s">
        <v>18</v>
      </c>
      <c r="H12" s="16" t="s">
        <v>164</v>
      </c>
      <c r="I12" s="8">
        <v>59</v>
      </c>
      <c r="J12" s="3">
        <v>16.8</v>
      </c>
      <c r="K12" s="26">
        <v>14.5</v>
      </c>
      <c r="L12" s="26">
        <v>13.5</v>
      </c>
      <c r="M12" s="2">
        <f t="shared" si="0"/>
        <v>44.8</v>
      </c>
      <c r="N12" s="2">
        <f t="shared" si="1"/>
        <v>103.8</v>
      </c>
      <c r="O12" s="2" t="s">
        <v>161</v>
      </c>
      <c r="P12" s="12"/>
      <c r="Q12" s="12"/>
      <c r="R12" s="13"/>
      <c r="S12" s="14"/>
      <c r="T12" s="15"/>
    </row>
    <row r="13" spans="1:20" ht="65.099999999999994" customHeight="1">
      <c r="A13" s="3">
        <v>10</v>
      </c>
      <c r="B13" s="16" t="s">
        <v>73</v>
      </c>
      <c r="C13" s="16" t="s">
        <v>74</v>
      </c>
      <c r="D13" s="16" t="s">
        <v>10</v>
      </c>
      <c r="E13" s="3">
        <v>9</v>
      </c>
      <c r="F13" s="22" t="s">
        <v>140</v>
      </c>
      <c r="G13" s="3" t="s">
        <v>18</v>
      </c>
      <c r="H13" s="16" t="s">
        <v>164</v>
      </c>
      <c r="I13" s="8">
        <v>64.75</v>
      </c>
      <c r="J13" s="3">
        <v>10.8</v>
      </c>
      <c r="K13" s="26">
        <v>17</v>
      </c>
      <c r="L13" s="26">
        <v>11</v>
      </c>
      <c r="M13" s="2">
        <f t="shared" si="0"/>
        <v>38.799999999999997</v>
      </c>
      <c r="N13" s="2">
        <f t="shared" si="1"/>
        <v>103.55</v>
      </c>
      <c r="O13" s="2" t="s">
        <v>161</v>
      </c>
      <c r="P13" s="12"/>
      <c r="Q13" s="12"/>
      <c r="R13" s="13"/>
      <c r="S13" s="14"/>
      <c r="T13" s="15"/>
    </row>
    <row r="14" spans="1:20" ht="65.099999999999994" customHeight="1">
      <c r="A14" s="3">
        <v>11</v>
      </c>
      <c r="B14" s="16" t="s">
        <v>88</v>
      </c>
      <c r="C14" s="16" t="s">
        <v>89</v>
      </c>
      <c r="D14" s="16" t="s">
        <v>30</v>
      </c>
      <c r="E14" s="3">
        <v>9</v>
      </c>
      <c r="F14" s="22" t="s">
        <v>140</v>
      </c>
      <c r="G14" s="3" t="s">
        <v>18</v>
      </c>
      <c r="H14" s="16" t="s">
        <v>164</v>
      </c>
      <c r="I14" s="8">
        <v>60.5</v>
      </c>
      <c r="J14" s="3">
        <v>18.5</v>
      </c>
      <c r="K14" s="26">
        <v>13</v>
      </c>
      <c r="L14" s="26">
        <v>11</v>
      </c>
      <c r="M14" s="2">
        <f t="shared" si="0"/>
        <v>42.5</v>
      </c>
      <c r="N14" s="2">
        <f t="shared" si="1"/>
        <v>103</v>
      </c>
      <c r="O14" s="2" t="s">
        <v>161</v>
      </c>
      <c r="P14" s="12"/>
      <c r="Q14" s="12"/>
      <c r="R14" s="13"/>
      <c r="S14" s="14"/>
      <c r="T14" s="15"/>
    </row>
    <row r="15" spans="1:20" ht="65.099999999999994" customHeight="1">
      <c r="A15" s="3">
        <v>12</v>
      </c>
      <c r="B15" s="16" t="s">
        <v>78</v>
      </c>
      <c r="C15" s="16" t="s">
        <v>79</v>
      </c>
      <c r="D15" s="16" t="s">
        <v>28</v>
      </c>
      <c r="E15" s="3">
        <v>9</v>
      </c>
      <c r="F15" s="22" t="s">
        <v>140</v>
      </c>
      <c r="G15" s="3" t="s">
        <v>18</v>
      </c>
      <c r="H15" s="16" t="s">
        <v>164</v>
      </c>
      <c r="I15" s="8">
        <v>64.25</v>
      </c>
      <c r="J15" s="3">
        <v>8</v>
      </c>
      <c r="K15" s="26">
        <v>17.5</v>
      </c>
      <c r="L15" s="26">
        <v>12.5</v>
      </c>
      <c r="M15" s="2">
        <f t="shared" si="0"/>
        <v>38</v>
      </c>
      <c r="N15" s="2">
        <f t="shared" si="1"/>
        <v>102.25</v>
      </c>
      <c r="O15" s="2" t="s">
        <v>161</v>
      </c>
      <c r="P15" s="12"/>
      <c r="Q15" s="12"/>
      <c r="R15" s="13"/>
      <c r="S15" s="14"/>
      <c r="T15" s="15"/>
    </row>
    <row r="16" spans="1:20" ht="65.099999999999994" customHeight="1">
      <c r="A16" s="3">
        <v>13</v>
      </c>
      <c r="B16" s="16" t="s">
        <v>37</v>
      </c>
      <c r="C16" s="16" t="s">
        <v>13</v>
      </c>
      <c r="D16" s="16" t="s">
        <v>9</v>
      </c>
      <c r="E16" s="3">
        <v>9</v>
      </c>
      <c r="F16" s="22" t="s">
        <v>135</v>
      </c>
      <c r="G16" s="3" t="s">
        <v>18</v>
      </c>
      <c r="H16" s="16" t="s">
        <v>117</v>
      </c>
      <c r="I16" s="8">
        <v>61.25</v>
      </c>
      <c r="J16" s="3">
        <v>14</v>
      </c>
      <c r="K16" s="26">
        <v>13.5</v>
      </c>
      <c r="L16" s="26">
        <v>7</v>
      </c>
      <c r="M16" s="2">
        <f t="shared" si="0"/>
        <v>34.5</v>
      </c>
      <c r="N16" s="2">
        <f t="shared" si="1"/>
        <v>95.75</v>
      </c>
      <c r="O16" s="2" t="s">
        <v>161</v>
      </c>
      <c r="P16" s="17"/>
      <c r="Q16" s="17"/>
      <c r="R16" s="13"/>
      <c r="S16" s="14"/>
      <c r="T16" s="15"/>
    </row>
    <row r="17" spans="1:20" ht="65.099999999999994" customHeight="1">
      <c r="A17" s="3">
        <v>14</v>
      </c>
      <c r="B17" s="16" t="s">
        <v>33</v>
      </c>
      <c r="C17" s="16" t="s">
        <v>34</v>
      </c>
      <c r="D17" s="16" t="s">
        <v>26</v>
      </c>
      <c r="E17" s="3">
        <v>9</v>
      </c>
      <c r="F17" s="22" t="s">
        <v>135</v>
      </c>
      <c r="G17" s="3" t="s">
        <v>18</v>
      </c>
      <c r="H17" s="16" t="s">
        <v>146</v>
      </c>
      <c r="I17" s="28">
        <v>66</v>
      </c>
      <c r="J17" s="2">
        <v>5</v>
      </c>
      <c r="K17" s="2">
        <v>12.5</v>
      </c>
      <c r="L17" s="2">
        <v>9.5</v>
      </c>
      <c r="M17" s="2">
        <f t="shared" si="0"/>
        <v>27</v>
      </c>
      <c r="N17" s="2">
        <f t="shared" si="1"/>
        <v>93</v>
      </c>
      <c r="O17" s="2" t="s">
        <v>161</v>
      </c>
      <c r="P17" s="12"/>
      <c r="Q17" s="12"/>
      <c r="R17" s="13"/>
      <c r="S17" s="14"/>
      <c r="T17" s="15"/>
    </row>
    <row r="18" spans="1:20" ht="65.099999999999994" customHeight="1">
      <c r="A18" s="3">
        <v>15</v>
      </c>
      <c r="B18" s="16" t="s">
        <v>51</v>
      </c>
      <c r="C18" s="16" t="s">
        <v>25</v>
      </c>
      <c r="D18" s="16" t="s">
        <v>52</v>
      </c>
      <c r="E18" s="3">
        <v>9</v>
      </c>
      <c r="F18" s="22" t="s">
        <v>135</v>
      </c>
      <c r="G18" s="3" t="s">
        <v>18</v>
      </c>
      <c r="H18" s="16" t="s">
        <v>115</v>
      </c>
      <c r="I18" s="8">
        <v>67.5</v>
      </c>
      <c r="J18" s="3">
        <v>6.8</v>
      </c>
      <c r="K18" s="26">
        <v>14.5</v>
      </c>
      <c r="L18" s="26">
        <v>4</v>
      </c>
      <c r="M18" s="2">
        <f t="shared" si="0"/>
        <v>25.3</v>
      </c>
      <c r="N18" s="2">
        <f t="shared" si="1"/>
        <v>92.8</v>
      </c>
      <c r="O18" s="2" t="s">
        <v>161</v>
      </c>
      <c r="P18" s="12"/>
      <c r="Q18" s="12"/>
      <c r="R18" s="13"/>
      <c r="S18" s="14"/>
      <c r="T18" s="15"/>
    </row>
    <row r="19" spans="1:20" ht="65.099999999999994" customHeight="1">
      <c r="A19" s="3">
        <v>16</v>
      </c>
      <c r="B19" s="16" t="s">
        <v>42</v>
      </c>
      <c r="C19" s="16" t="s">
        <v>11</v>
      </c>
      <c r="D19" s="16" t="s">
        <v>16</v>
      </c>
      <c r="E19" s="3">
        <v>9</v>
      </c>
      <c r="F19" s="22" t="s">
        <v>135</v>
      </c>
      <c r="G19" s="3" t="s">
        <v>18</v>
      </c>
      <c r="H19" s="16" t="s">
        <v>115</v>
      </c>
      <c r="I19" s="8">
        <v>68.5</v>
      </c>
      <c r="J19" s="3">
        <v>6.1</v>
      </c>
      <c r="K19" s="26">
        <v>12</v>
      </c>
      <c r="L19" s="26">
        <v>4</v>
      </c>
      <c r="M19" s="2">
        <f t="shared" si="0"/>
        <v>22.1</v>
      </c>
      <c r="N19" s="2">
        <f t="shared" si="1"/>
        <v>90.6</v>
      </c>
      <c r="O19" s="2" t="s">
        <v>161</v>
      </c>
      <c r="P19" s="12"/>
      <c r="Q19" s="12"/>
      <c r="R19" s="13"/>
      <c r="S19" s="14"/>
      <c r="T19" s="15"/>
    </row>
    <row r="20" spans="1:20" ht="65.099999999999994" customHeight="1">
      <c r="A20" s="3">
        <v>17</v>
      </c>
      <c r="B20" s="16" t="s">
        <v>54</v>
      </c>
      <c r="C20" s="16" t="s">
        <v>27</v>
      </c>
      <c r="D20" s="16" t="s">
        <v>55</v>
      </c>
      <c r="E20" s="3">
        <v>9</v>
      </c>
      <c r="F20" s="22" t="s">
        <v>137</v>
      </c>
      <c r="G20" s="3" t="s">
        <v>18</v>
      </c>
      <c r="H20" s="16" t="s">
        <v>118</v>
      </c>
      <c r="I20" s="8">
        <v>62.5</v>
      </c>
      <c r="J20" s="3">
        <v>6.5</v>
      </c>
      <c r="K20" s="26">
        <v>15.5</v>
      </c>
      <c r="L20" s="26">
        <v>3.5</v>
      </c>
      <c r="M20" s="2">
        <f t="shared" si="0"/>
        <v>25.5</v>
      </c>
      <c r="N20" s="2">
        <f t="shared" si="1"/>
        <v>88</v>
      </c>
      <c r="O20" s="2" t="s">
        <v>161</v>
      </c>
      <c r="P20" s="12"/>
      <c r="Q20" s="12"/>
      <c r="R20" s="13"/>
      <c r="S20" s="14"/>
      <c r="T20" s="15"/>
    </row>
    <row r="21" spans="1:20" ht="65.099999999999994" customHeight="1">
      <c r="A21" s="3">
        <v>18</v>
      </c>
      <c r="B21" s="16" t="s">
        <v>35</v>
      </c>
      <c r="C21" s="16" t="s">
        <v>36</v>
      </c>
      <c r="D21" s="16" t="s">
        <v>17</v>
      </c>
      <c r="E21" s="3">
        <v>9</v>
      </c>
      <c r="F21" s="22" t="s">
        <v>135</v>
      </c>
      <c r="G21" s="3" t="s">
        <v>18</v>
      </c>
      <c r="H21" s="16" t="s">
        <v>115</v>
      </c>
      <c r="I21" s="8">
        <v>69.5</v>
      </c>
      <c r="J21" s="3">
        <v>4.5</v>
      </c>
      <c r="K21" s="26">
        <v>13</v>
      </c>
      <c r="L21" s="26">
        <v>0</v>
      </c>
      <c r="M21" s="2">
        <f t="shared" si="0"/>
        <v>17.5</v>
      </c>
      <c r="N21" s="2">
        <f t="shared" si="1"/>
        <v>87</v>
      </c>
      <c r="O21" s="2" t="s">
        <v>161</v>
      </c>
      <c r="P21" s="12"/>
      <c r="Q21" s="12"/>
      <c r="R21" s="13"/>
      <c r="S21" s="14"/>
      <c r="T21" s="15"/>
    </row>
    <row r="22" spans="1:20" ht="65.099999999999994" customHeight="1">
      <c r="A22" s="3">
        <v>19</v>
      </c>
      <c r="B22" s="16" t="s">
        <v>110</v>
      </c>
      <c r="C22" s="16" t="s">
        <v>111</v>
      </c>
      <c r="D22" s="16" t="s">
        <v>77</v>
      </c>
      <c r="E22" s="3">
        <v>9</v>
      </c>
      <c r="F22" s="22" t="s">
        <v>135</v>
      </c>
      <c r="G22" s="3" t="s">
        <v>18</v>
      </c>
      <c r="H22" s="16" t="s">
        <v>119</v>
      </c>
      <c r="I22" s="8">
        <v>58</v>
      </c>
      <c r="J22" s="3">
        <v>4.5</v>
      </c>
      <c r="K22" s="26">
        <v>12</v>
      </c>
      <c r="L22" s="26">
        <v>10.5</v>
      </c>
      <c r="M22" s="2">
        <f t="shared" si="0"/>
        <v>27</v>
      </c>
      <c r="N22" s="2">
        <f t="shared" si="1"/>
        <v>85</v>
      </c>
      <c r="O22" s="2" t="s">
        <v>161</v>
      </c>
      <c r="P22" s="12"/>
      <c r="Q22" s="12"/>
      <c r="R22" s="13"/>
      <c r="S22" s="14"/>
      <c r="T22" s="15"/>
    </row>
    <row r="23" spans="1:20" ht="65.099999999999994" customHeight="1">
      <c r="A23" s="3">
        <v>20</v>
      </c>
      <c r="B23" s="16" t="s">
        <v>40</v>
      </c>
      <c r="C23" s="16" t="s">
        <v>11</v>
      </c>
      <c r="D23" s="16" t="s">
        <v>41</v>
      </c>
      <c r="E23" s="3">
        <v>9</v>
      </c>
      <c r="F23" s="22" t="s">
        <v>135</v>
      </c>
      <c r="G23" s="3" t="s">
        <v>18</v>
      </c>
      <c r="H23" s="16" t="s">
        <v>146</v>
      </c>
      <c r="I23" s="8">
        <v>64.5</v>
      </c>
      <c r="J23" s="3">
        <v>5</v>
      </c>
      <c r="K23" s="26">
        <v>13</v>
      </c>
      <c r="L23" s="26">
        <v>1</v>
      </c>
      <c r="M23" s="2">
        <f>SUM(J23:L23)</f>
        <v>19</v>
      </c>
      <c r="N23" s="2">
        <f t="shared" si="1"/>
        <v>83.5</v>
      </c>
      <c r="O23" s="2" t="s">
        <v>161</v>
      </c>
      <c r="P23" s="12"/>
      <c r="Q23" s="12"/>
      <c r="R23" s="13"/>
      <c r="S23" s="14"/>
      <c r="T23" s="15"/>
    </row>
    <row r="24" spans="1:20" s="23" customFormat="1" ht="65.099999999999994" customHeight="1">
      <c r="A24" s="3">
        <v>21</v>
      </c>
      <c r="B24" s="16" t="s">
        <v>57</v>
      </c>
      <c r="C24" s="16" t="s">
        <v>58</v>
      </c>
      <c r="D24" s="16" t="s">
        <v>30</v>
      </c>
      <c r="E24" s="3">
        <v>9</v>
      </c>
      <c r="F24" s="22" t="s">
        <v>138</v>
      </c>
      <c r="G24" s="3" t="s">
        <v>18</v>
      </c>
      <c r="H24" s="16" t="s">
        <v>122</v>
      </c>
      <c r="I24" s="3">
        <v>62.5</v>
      </c>
      <c r="J24" s="3">
        <v>4.7</v>
      </c>
      <c r="K24" s="26">
        <v>6.5</v>
      </c>
      <c r="L24" s="26">
        <v>5</v>
      </c>
      <c r="M24" s="2">
        <f>SUM(J24:L24)</f>
        <v>16.2</v>
      </c>
      <c r="N24" s="2">
        <f t="shared" si="1"/>
        <v>78.7</v>
      </c>
      <c r="O24" s="2"/>
      <c r="P24" s="17"/>
      <c r="Q24" s="17"/>
      <c r="R24" s="13"/>
      <c r="S24" s="14"/>
      <c r="T24" s="15"/>
    </row>
    <row r="25" spans="1:20" ht="65.099999999999994" customHeight="1">
      <c r="A25" s="3">
        <v>22</v>
      </c>
      <c r="B25" s="16" t="s">
        <v>100</v>
      </c>
      <c r="C25" s="16" t="s">
        <v>13</v>
      </c>
      <c r="D25" s="16" t="s">
        <v>10</v>
      </c>
      <c r="E25" s="3">
        <v>9</v>
      </c>
      <c r="F25" s="22" t="s">
        <v>142</v>
      </c>
      <c r="G25" s="3" t="s">
        <v>18</v>
      </c>
      <c r="H25" s="16" t="s">
        <v>113</v>
      </c>
      <c r="I25" s="8">
        <v>60.5</v>
      </c>
      <c r="J25" s="3">
        <v>2.6</v>
      </c>
      <c r="K25" s="27">
        <v>15</v>
      </c>
      <c r="L25" s="26">
        <v>0.5</v>
      </c>
      <c r="M25" s="2">
        <f t="shared" si="0"/>
        <v>18.100000000000001</v>
      </c>
      <c r="N25" s="2">
        <f t="shared" si="1"/>
        <v>78.599999999999994</v>
      </c>
      <c r="O25" s="2"/>
      <c r="P25" s="12"/>
      <c r="Q25" s="12"/>
      <c r="R25" s="13"/>
      <c r="S25" s="14"/>
      <c r="T25" s="15"/>
    </row>
    <row r="26" spans="1:20" ht="65.099999999999994" customHeight="1">
      <c r="A26" s="3">
        <v>23</v>
      </c>
      <c r="B26" s="16" t="s">
        <v>84</v>
      </c>
      <c r="C26" s="16" t="s">
        <v>85</v>
      </c>
      <c r="D26" s="16" t="s">
        <v>28</v>
      </c>
      <c r="E26" s="3">
        <v>9</v>
      </c>
      <c r="F26" s="22" t="s">
        <v>140</v>
      </c>
      <c r="G26" s="3" t="s">
        <v>18</v>
      </c>
      <c r="H26" s="16" t="s">
        <v>164</v>
      </c>
      <c r="I26" s="8">
        <v>61.25</v>
      </c>
      <c r="J26" s="3">
        <v>3.5</v>
      </c>
      <c r="K26" s="26">
        <v>11.75</v>
      </c>
      <c r="L26" s="26">
        <v>0.5</v>
      </c>
      <c r="M26" s="2">
        <f t="shared" si="0"/>
        <v>15.75</v>
      </c>
      <c r="N26" s="2">
        <f t="shared" si="1"/>
        <v>77</v>
      </c>
      <c r="O26" s="2"/>
      <c r="P26" s="12"/>
      <c r="Q26" s="12"/>
      <c r="R26" s="13"/>
      <c r="S26" s="14"/>
      <c r="T26" s="15"/>
    </row>
    <row r="27" spans="1:20" ht="65.099999999999994" customHeight="1">
      <c r="A27" s="3">
        <v>24</v>
      </c>
      <c r="B27" s="16" t="s">
        <v>106</v>
      </c>
      <c r="C27" s="16" t="s">
        <v>13</v>
      </c>
      <c r="D27" s="16" t="s">
        <v>30</v>
      </c>
      <c r="E27" s="3">
        <v>9</v>
      </c>
      <c r="F27" s="22" t="s">
        <v>152</v>
      </c>
      <c r="G27" s="3" t="s">
        <v>18</v>
      </c>
      <c r="H27" s="16" t="s">
        <v>132</v>
      </c>
      <c r="I27" s="8">
        <v>58</v>
      </c>
      <c r="J27" s="3">
        <v>5</v>
      </c>
      <c r="K27" s="26">
        <v>4.5</v>
      </c>
      <c r="L27" s="26">
        <v>3.5</v>
      </c>
      <c r="M27" s="2">
        <f t="shared" si="0"/>
        <v>13</v>
      </c>
      <c r="N27" s="2">
        <f t="shared" si="1"/>
        <v>71</v>
      </c>
      <c r="O27" s="2"/>
      <c r="P27" s="12"/>
      <c r="Q27" s="12"/>
      <c r="R27" s="13"/>
      <c r="S27" s="14"/>
      <c r="T27" s="15"/>
    </row>
    <row r="28" spans="1:20" ht="65.099999999999994" customHeight="1">
      <c r="A28" s="3">
        <v>25</v>
      </c>
      <c r="B28" s="16" t="s">
        <v>40</v>
      </c>
      <c r="C28" s="16" t="s">
        <v>13</v>
      </c>
      <c r="D28" s="16" t="s">
        <v>16</v>
      </c>
      <c r="E28" s="3">
        <v>9</v>
      </c>
      <c r="F28" s="22" t="s">
        <v>144</v>
      </c>
      <c r="G28" s="3" t="s">
        <v>18</v>
      </c>
      <c r="H28" s="16" t="s">
        <v>114</v>
      </c>
      <c r="I28" s="8">
        <v>55.5</v>
      </c>
      <c r="J28" s="3"/>
      <c r="K28" s="26"/>
      <c r="L28" s="26"/>
      <c r="M28" s="2">
        <f t="shared" si="0"/>
        <v>0</v>
      </c>
      <c r="N28" s="2">
        <f t="shared" si="1"/>
        <v>55.5</v>
      </c>
      <c r="O28" s="2"/>
      <c r="P28" s="17"/>
      <c r="Q28" s="17"/>
      <c r="R28" s="13"/>
      <c r="S28" s="14"/>
      <c r="T28" s="15"/>
    </row>
    <row r="29" spans="1:20" ht="65.099999999999994" customHeight="1">
      <c r="A29" s="3">
        <v>26</v>
      </c>
      <c r="B29" s="16" t="s">
        <v>45</v>
      </c>
      <c r="C29" s="16" t="s">
        <v>46</v>
      </c>
      <c r="D29" s="16" t="s">
        <v>12</v>
      </c>
      <c r="E29" s="3">
        <v>9</v>
      </c>
      <c r="F29" s="22" t="s">
        <v>135</v>
      </c>
      <c r="G29" s="3" t="s">
        <v>18</v>
      </c>
      <c r="H29" s="16" t="s">
        <v>149</v>
      </c>
      <c r="I29" s="8">
        <v>57.25</v>
      </c>
      <c r="J29" s="3"/>
      <c r="K29" s="26"/>
      <c r="L29" s="26"/>
      <c r="M29" s="2">
        <f t="shared" si="0"/>
        <v>0</v>
      </c>
      <c r="N29" s="2">
        <f t="shared" si="1"/>
        <v>57.25</v>
      </c>
      <c r="O29" s="2"/>
      <c r="P29" s="12"/>
      <c r="Q29" s="12"/>
      <c r="R29" s="13"/>
      <c r="S29" s="14"/>
      <c r="T29" s="15"/>
    </row>
    <row r="30" spans="1:20" ht="65.099999999999994" customHeight="1">
      <c r="A30" s="3">
        <v>27</v>
      </c>
      <c r="B30" s="16" t="s">
        <v>43</v>
      </c>
      <c r="C30" s="16" t="s">
        <v>11</v>
      </c>
      <c r="D30" s="16" t="s">
        <v>44</v>
      </c>
      <c r="E30" s="3">
        <v>9</v>
      </c>
      <c r="F30" s="22" t="s">
        <v>135</v>
      </c>
      <c r="G30" s="3" t="s">
        <v>18</v>
      </c>
      <c r="H30" s="16" t="s">
        <v>148</v>
      </c>
      <c r="I30" s="8">
        <v>54.25</v>
      </c>
      <c r="J30" s="3"/>
      <c r="K30" s="26"/>
      <c r="L30" s="26"/>
      <c r="M30" s="2">
        <f t="shared" si="0"/>
        <v>0</v>
      </c>
      <c r="N30" s="2">
        <f t="shared" si="1"/>
        <v>54.25</v>
      </c>
      <c r="O30" s="2"/>
      <c r="P30" s="12"/>
      <c r="Q30" s="12"/>
      <c r="R30" s="13"/>
      <c r="S30" s="14"/>
      <c r="T30" s="15"/>
    </row>
    <row r="31" spans="1:20" ht="65.099999999999994" customHeight="1">
      <c r="A31" s="3">
        <v>28</v>
      </c>
      <c r="B31" s="16" t="s">
        <v>97</v>
      </c>
      <c r="C31" s="16" t="s">
        <v>98</v>
      </c>
      <c r="D31" s="16" t="s">
        <v>12</v>
      </c>
      <c r="E31" s="3">
        <v>9</v>
      </c>
      <c r="F31" s="22" t="s">
        <v>141</v>
      </c>
      <c r="G31" s="3" t="s">
        <v>18</v>
      </c>
      <c r="H31" s="16" t="s">
        <v>131</v>
      </c>
      <c r="I31" s="8">
        <v>53.75</v>
      </c>
      <c r="J31" s="3"/>
      <c r="K31" s="26"/>
      <c r="L31" s="26"/>
      <c r="M31" s="2">
        <f t="shared" si="0"/>
        <v>0</v>
      </c>
      <c r="N31" s="2">
        <f t="shared" si="1"/>
        <v>53.75</v>
      </c>
      <c r="O31" s="2"/>
      <c r="P31" s="12"/>
      <c r="Q31" s="12"/>
      <c r="R31" s="13"/>
      <c r="S31" s="14"/>
      <c r="T31" s="15"/>
    </row>
    <row r="32" spans="1:20" ht="65.099999999999994" customHeight="1">
      <c r="A32" s="3">
        <v>29</v>
      </c>
      <c r="B32" s="16" t="s">
        <v>47</v>
      </c>
      <c r="C32" s="16" t="s">
        <v>29</v>
      </c>
      <c r="D32" s="16" t="s">
        <v>48</v>
      </c>
      <c r="E32" s="3">
        <v>9</v>
      </c>
      <c r="F32" s="22" t="s">
        <v>135</v>
      </c>
      <c r="G32" s="3" t="s">
        <v>18</v>
      </c>
      <c r="H32" s="16" t="s">
        <v>116</v>
      </c>
      <c r="I32" s="8">
        <v>53</v>
      </c>
      <c r="J32" s="3"/>
      <c r="K32" s="26"/>
      <c r="L32" s="26"/>
      <c r="M32" s="2">
        <f t="shared" si="0"/>
        <v>0</v>
      </c>
      <c r="N32" s="2">
        <f t="shared" si="1"/>
        <v>53</v>
      </c>
      <c r="O32" s="2"/>
      <c r="P32" s="12"/>
      <c r="Q32" s="12"/>
      <c r="R32" s="13"/>
      <c r="S32" s="18"/>
      <c r="T32" s="4"/>
    </row>
    <row r="33" spans="1:20" ht="65.099999999999994" customHeight="1">
      <c r="A33" s="3">
        <v>30</v>
      </c>
      <c r="B33" s="16" t="s">
        <v>49</v>
      </c>
      <c r="C33" s="16" t="s">
        <v>50</v>
      </c>
      <c r="D33" s="16" t="s">
        <v>48</v>
      </c>
      <c r="E33" s="3">
        <v>9</v>
      </c>
      <c r="F33" s="22" t="s">
        <v>135</v>
      </c>
      <c r="G33" s="3" t="s">
        <v>18</v>
      </c>
      <c r="H33" s="16" t="s">
        <v>145</v>
      </c>
      <c r="I33" s="8">
        <v>52.25</v>
      </c>
      <c r="J33" s="3"/>
      <c r="K33" s="26"/>
      <c r="L33" s="26"/>
      <c r="M33" s="2">
        <f t="shared" si="0"/>
        <v>0</v>
      </c>
      <c r="N33" s="2">
        <f t="shared" si="1"/>
        <v>52.25</v>
      </c>
      <c r="O33" s="2"/>
      <c r="P33" s="19"/>
      <c r="Q33" s="19"/>
      <c r="R33" s="19"/>
      <c r="S33" s="19"/>
      <c r="T33" s="4"/>
    </row>
    <row r="34" spans="1:20" ht="65.099999999999994" customHeight="1">
      <c r="A34" s="3">
        <v>31</v>
      </c>
      <c r="B34" s="16" t="s">
        <v>101</v>
      </c>
      <c r="C34" s="16" t="s">
        <v>102</v>
      </c>
      <c r="D34" s="16" t="s">
        <v>28</v>
      </c>
      <c r="E34" s="3">
        <v>9</v>
      </c>
      <c r="F34" s="22" t="s">
        <v>142</v>
      </c>
      <c r="G34" s="3" t="s">
        <v>18</v>
      </c>
      <c r="H34" s="16" t="s">
        <v>150</v>
      </c>
      <c r="I34" s="8">
        <v>52</v>
      </c>
      <c r="J34" s="3"/>
      <c r="K34" s="26"/>
      <c r="L34" s="26"/>
      <c r="M34" s="2">
        <f t="shared" si="0"/>
        <v>0</v>
      </c>
      <c r="N34" s="2">
        <f t="shared" si="1"/>
        <v>52</v>
      </c>
      <c r="O34" s="2"/>
      <c r="P34" s="12"/>
      <c r="Q34" s="12"/>
      <c r="R34" s="13"/>
      <c r="S34" s="20"/>
      <c r="T34" s="21"/>
    </row>
    <row r="35" spans="1:20" ht="65.099999999999994" customHeight="1">
      <c r="A35" s="3">
        <v>32</v>
      </c>
      <c r="B35" s="16" t="s">
        <v>38</v>
      </c>
      <c r="C35" s="16" t="s">
        <v>39</v>
      </c>
      <c r="D35" s="16" t="s">
        <v>10</v>
      </c>
      <c r="E35" s="3">
        <v>9</v>
      </c>
      <c r="F35" s="22" t="s">
        <v>135</v>
      </c>
      <c r="G35" s="3" t="s">
        <v>18</v>
      </c>
      <c r="H35" s="16" t="s">
        <v>147</v>
      </c>
      <c r="I35" s="8">
        <v>51.5</v>
      </c>
      <c r="J35" s="3"/>
      <c r="K35" s="26"/>
      <c r="L35" s="26"/>
      <c r="M35" s="2">
        <f t="shared" si="0"/>
        <v>0</v>
      </c>
      <c r="N35" s="2">
        <f t="shared" si="1"/>
        <v>51.5</v>
      </c>
      <c r="O35" s="2"/>
      <c r="P35" s="1"/>
      <c r="Q35" s="1"/>
      <c r="R35" s="4"/>
      <c r="S35" s="18"/>
      <c r="T35" s="4"/>
    </row>
    <row r="36" spans="1:20" ht="65.099999999999994" customHeight="1">
      <c r="A36" s="3">
        <v>33</v>
      </c>
      <c r="B36" s="16" t="s">
        <v>92</v>
      </c>
      <c r="C36" s="16" t="s">
        <v>93</v>
      </c>
      <c r="D36" s="16" t="s">
        <v>52</v>
      </c>
      <c r="E36" s="3">
        <v>9</v>
      </c>
      <c r="F36" s="22" t="s">
        <v>141</v>
      </c>
      <c r="G36" s="3" t="s">
        <v>18</v>
      </c>
      <c r="H36" s="16" t="s">
        <v>124</v>
      </c>
      <c r="I36" s="8">
        <v>51</v>
      </c>
      <c r="J36" s="3"/>
      <c r="K36" s="26"/>
      <c r="L36" s="26"/>
      <c r="M36" s="2">
        <f t="shared" si="0"/>
        <v>0</v>
      </c>
      <c r="N36" s="2">
        <f t="shared" si="1"/>
        <v>51</v>
      </c>
      <c r="O36" s="2"/>
      <c r="P36" s="1"/>
      <c r="Q36" s="1"/>
      <c r="R36" s="4"/>
      <c r="S36" s="18"/>
      <c r="T36" s="4"/>
    </row>
    <row r="37" spans="1:20" ht="65.099999999999994" customHeight="1">
      <c r="A37" s="3">
        <v>34</v>
      </c>
      <c r="B37" s="16" t="s">
        <v>40</v>
      </c>
      <c r="C37" s="16" t="s">
        <v>58</v>
      </c>
      <c r="D37" s="16" t="s">
        <v>10</v>
      </c>
      <c r="E37" s="3">
        <v>9</v>
      </c>
      <c r="F37" s="22" t="s">
        <v>144</v>
      </c>
      <c r="G37" s="3" t="s">
        <v>18</v>
      </c>
      <c r="H37" s="16" t="s">
        <v>129</v>
      </c>
      <c r="I37" s="8">
        <v>51</v>
      </c>
      <c r="J37" s="3"/>
      <c r="K37" s="26"/>
      <c r="L37" s="26"/>
      <c r="M37" s="2">
        <f t="shared" si="0"/>
        <v>0</v>
      </c>
      <c r="N37" s="2">
        <f t="shared" si="1"/>
        <v>51</v>
      </c>
      <c r="O37" s="2"/>
      <c r="P37" s="1"/>
      <c r="Q37" s="1"/>
      <c r="R37" s="4"/>
      <c r="S37" s="18"/>
      <c r="T37" s="4"/>
    </row>
    <row r="38" spans="1:20" ht="65.099999999999994" customHeight="1">
      <c r="A38" s="3">
        <v>35</v>
      </c>
      <c r="B38" s="16" t="s">
        <v>112</v>
      </c>
      <c r="C38" s="16" t="s">
        <v>81</v>
      </c>
      <c r="D38" s="16" t="s">
        <v>48</v>
      </c>
      <c r="E38" s="3">
        <v>9</v>
      </c>
      <c r="F38" s="22" t="s">
        <v>135</v>
      </c>
      <c r="G38" s="3" t="s">
        <v>18</v>
      </c>
      <c r="H38" s="16" t="s">
        <v>120</v>
      </c>
      <c r="I38" s="8">
        <v>49.5</v>
      </c>
      <c r="J38" s="3"/>
      <c r="K38" s="26"/>
      <c r="L38" s="26"/>
      <c r="M38" s="2">
        <f t="shared" si="0"/>
        <v>0</v>
      </c>
      <c r="N38" s="2">
        <f t="shared" si="1"/>
        <v>49.5</v>
      </c>
      <c r="O38" s="2"/>
      <c r="P38" s="1"/>
      <c r="Q38" s="1"/>
      <c r="R38" s="4"/>
      <c r="S38" s="18"/>
      <c r="T38" s="4"/>
    </row>
    <row r="39" spans="1:20" ht="65.099999999999994" customHeight="1">
      <c r="A39" s="3">
        <v>36</v>
      </c>
      <c r="B39" s="16" t="s">
        <v>108</v>
      </c>
      <c r="C39" s="16" t="s">
        <v>109</v>
      </c>
      <c r="D39" s="16" t="s">
        <v>8</v>
      </c>
      <c r="E39" s="3">
        <v>9</v>
      </c>
      <c r="F39" s="22" t="s">
        <v>144</v>
      </c>
      <c r="G39" s="3" t="s">
        <v>18</v>
      </c>
      <c r="H39" s="16" t="s">
        <v>128</v>
      </c>
      <c r="I39" s="8">
        <v>49</v>
      </c>
      <c r="J39" s="3"/>
      <c r="K39" s="26"/>
      <c r="L39" s="26"/>
      <c r="M39" s="2">
        <f t="shared" si="0"/>
        <v>0</v>
      </c>
      <c r="N39" s="2">
        <f t="shared" si="1"/>
        <v>49</v>
      </c>
      <c r="O39" s="2"/>
      <c r="P39" s="1"/>
      <c r="Q39" s="1"/>
      <c r="R39" s="4"/>
      <c r="S39" s="18"/>
      <c r="T39" s="4"/>
    </row>
    <row r="40" spans="1:20" ht="65.099999999999994" customHeight="1">
      <c r="A40" s="3">
        <v>37</v>
      </c>
      <c r="B40" s="16" t="s">
        <v>107</v>
      </c>
      <c r="C40" s="16" t="s">
        <v>74</v>
      </c>
      <c r="D40" s="16" t="s">
        <v>77</v>
      </c>
      <c r="E40" s="3">
        <v>9</v>
      </c>
      <c r="F40" s="22" t="s">
        <v>143</v>
      </c>
      <c r="G40" s="3" t="s">
        <v>18</v>
      </c>
      <c r="H40" s="16" t="s">
        <v>127</v>
      </c>
      <c r="I40" s="8">
        <v>49</v>
      </c>
      <c r="J40" s="3"/>
      <c r="K40" s="26"/>
      <c r="L40" s="26"/>
      <c r="M40" s="2">
        <f t="shared" si="0"/>
        <v>0</v>
      </c>
      <c r="N40" s="2">
        <f t="shared" si="1"/>
        <v>49</v>
      </c>
      <c r="O40" s="2"/>
      <c r="P40" s="1"/>
      <c r="Q40" s="1"/>
      <c r="R40" s="4"/>
      <c r="S40" s="18"/>
      <c r="T40" s="4"/>
    </row>
    <row r="41" spans="1:20" ht="65.099999999999994" customHeight="1">
      <c r="A41" s="3">
        <v>38</v>
      </c>
      <c r="B41" s="16" t="s">
        <v>90</v>
      </c>
      <c r="C41" s="16" t="s">
        <v>91</v>
      </c>
      <c r="D41" s="16" t="s">
        <v>16</v>
      </c>
      <c r="E41" s="3">
        <v>9</v>
      </c>
      <c r="F41" s="22" t="s">
        <v>140</v>
      </c>
      <c r="G41" s="3" t="s">
        <v>18</v>
      </c>
      <c r="H41" s="16" t="s">
        <v>164</v>
      </c>
      <c r="I41" s="8">
        <v>48</v>
      </c>
      <c r="J41" s="3"/>
      <c r="K41" s="26"/>
      <c r="L41" s="26"/>
      <c r="M41" s="2">
        <f t="shared" si="0"/>
        <v>0</v>
      </c>
      <c r="N41" s="2">
        <f t="shared" si="1"/>
        <v>48</v>
      </c>
      <c r="O41" s="2"/>
      <c r="P41" s="1"/>
      <c r="Q41" s="1"/>
      <c r="R41" s="4"/>
      <c r="S41" s="18"/>
      <c r="T41" s="4"/>
    </row>
    <row r="42" spans="1:20" ht="65.099999999999994" customHeight="1">
      <c r="A42" s="3">
        <v>39</v>
      </c>
      <c r="B42" s="16" t="s">
        <v>99</v>
      </c>
      <c r="C42" s="16" t="s">
        <v>24</v>
      </c>
      <c r="D42" s="16" t="s">
        <v>12</v>
      </c>
      <c r="E42" s="3">
        <v>9</v>
      </c>
      <c r="F42" s="22" t="s">
        <v>141</v>
      </c>
      <c r="G42" s="3" t="s">
        <v>18</v>
      </c>
      <c r="H42" s="16" t="s">
        <v>126</v>
      </c>
      <c r="I42" s="8">
        <v>46.75</v>
      </c>
      <c r="J42" s="3"/>
      <c r="K42" s="26"/>
      <c r="L42" s="26"/>
      <c r="M42" s="2">
        <f t="shared" si="0"/>
        <v>0</v>
      </c>
      <c r="N42" s="2">
        <f t="shared" si="1"/>
        <v>46.75</v>
      </c>
      <c r="O42" s="2"/>
      <c r="P42" s="1"/>
      <c r="Q42" s="1"/>
      <c r="R42" s="4"/>
      <c r="S42" s="18"/>
      <c r="T42" s="4"/>
    </row>
    <row r="43" spans="1:20" ht="65.099999999999994" customHeight="1">
      <c r="A43" s="3">
        <v>40</v>
      </c>
      <c r="B43" s="16" t="s">
        <v>59</v>
      </c>
      <c r="C43" s="16" t="s">
        <v>29</v>
      </c>
      <c r="D43" s="16" t="s">
        <v>60</v>
      </c>
      <c r="E43" s="3">
        <v>9</v>
      </c>
      <c r="F43" s="22" t="s">
        <v>139</v>
      </c>
      <c r="G43" s="3" t="s">
        <v>18</v>
      </c>
      <c r="H43" s="16" t="s">
        <v>123</v>
      </c>
      <c r="I43" s="8">
        <v>46.5</v>
      </c>
      <c r="J43" s="3"/>
      <c r="K43" s="26"/>
      <c r="L43" s="26"/>
      <c r="M43" s="2">
        <f t="shared" si="0"/>
        <v>0</v>
      </c>
      <c r="N43" s="2">
        <f t="shared" si="1"/>
        <v>46.5</v>
      </c>
      <c r="O43" s="2"/>
      <c r="P43" s="1"/>
      <c r="Q43" s="1"/>
      <c r="R43" s="4"/>
      <c r="S43" s="18"/>
      <c r="T43" s="4"/>
    </row>
    <row r="44" spans="1:20" ht="65.099999999999994" customHeight="1">
      <c r="A44" s="3">
        <v>41</v>
      </c>
      <c r="B44" s="16" t="s">
        <v>155</v>
      </c>
      <c r="C44" s="16" t="s">
        <v>156</v>
      </c>
      <c r="D44" s="16" t="s">
        <v>157</v>
      </c>
      <c r="E44" s="3">
        <v>9</v>
      </c>
      <c r="F44" s="22" t="s">
        <v>140</v>
      </c>
      <c r="G44" s="3" t="s">
        <v>18</v>
      </c>
      <c r="H44" s="16" t="s">
        <v>164</v>
      </c>
      <c r="I44" s="8">
        <v>46.5</v>
      </c>
      <c r="J44" s="3"/>
      <c r="K44" s="26"/>
      <c r="L44" s="26"/>
      <c r="M44" s="2">
        <f t="shared" si="0"/>
        <v>0</v>
      </c>
      <c r="N44" s="2">
        <f t="shared" si="1"/>
        <v>46.5</v>
      </c>
      <c r="O44" s="2"/>
      <c r="P44" s="1"/>
      <c r="Q44" s="1"/>
      <c r="R44" s="4"/>
      <c r="S44" s="18"/>
      <c r="T44" s="4"/>
    </row>
    <row r="45" spans="1:20" ht="65.099999999999994" customHeight="1">
      <c r="A45" s="3">
        <v>42</v>
      </c>
      <c r="B45" s="16" t="s">
        <v>53</v>
      </c>
      <c r="C45" s="16" t="s">
        <v>36</v>
      </c>
      <c r="D45" s="16" t="s">
        <v>52</v>
      </c>
      <c r="E45" s="3">
        <v>9</v>
      </c>
      <c r="F45" s="22" t="s">
        <v>136</v>
      </c>
      <c r="G45" s="3" t="s">
        <v>18</v>
      </c>
      <c r="H45" s="16" t="s">
        <v>121</v>
      </c>
      <c r="I45" s="8">
        <v>42.5</v>
      </c>
      <c r="J45" s="3"/>
      <c r="K45" s="26"/>
      <c r="L45" s="26"/>
      <c r="M45" s="2">
        <f t="shared" si="0"/>
        <v>0</v>
      </c>
      <c r="N45" s="2">
        <f t="shared" si="1"/>
        <v>42.5</v>
      </c>
      <c r="O45" s="2"/>
      <c r="P45" s="1"/>
      <c r="Q45" s="1"/>
      <c r="R45" s="4"/>
      <c r="S45" s="18"/>
      <c r="T45" s="4"/>
    </row>
    <row r="46" spans="1:20" ht="65.099999999999994" customHeight="1">
      <c r="A46" s="3">
        <v>43</v>
      </c>
      <c r="B46" s="16" t="s">
        <v>31</v>
      </c>
      <c r="C46" s="16" t="s">
        <v>29</v>
      </c>
      <c r="D46" s="16" t="s">
        <v>15</v>
      </c>
      <c r="E46" s="3">
        <v>9</v>
      </c>
      <c r="F46" s="22" t="s">
        <v>134</v>
      </c>
      <c r="G46" s="3" t="s">
        <v>18</v>
      </c>
      <c r="H46" s="16" t="s">
        <v>130</v>
      </c>
      <c r="I46" s="28">
        <v>42.5</v>
      </c>
      <c r="J46" s="2"/>
      <c r="K46" s="2"/>
      <c r="L46" s="2"/>
      <c r="M46" s="2">
        <f t="shared" si="0"/>
        <v>0</v>
      </c>
      <c r="N46" s="2">
        <f t="shared" si="1"/>
        <v>42.5</v>
      </c>
      <c r="O46" s="2"/>
      <c r="P46" s="1"/>
      <c r="Q46" s="1"/>
      <c r="R46" s="4"/>
      <c r="S46" s="18"/>
      <c r="T46" s="4"/>
    </row>
    <row r="47" spans="1:20" ht="65.099999999999994" customHeight="1">
      <c r="A47" s="3">
        <v>44</v>
      </c>
      <c r="B47" s="16" t="s">
        <v>94</v>
      </c>
      <c r="C47" s="16" t="s">
        <v>95</v>
      </c>
      <c r="D47" s="16" t="s">
        <v>96</v>
      </c>
      <c r="E47" s="3">
        <v>9</v>
      </c>
      <c r="F47" s="22" t="s">
        <v>141</v>
      </c>
      <c r="G47" s="3" t="s">
        <v>18</v>
      </c>
      <c r="H47" s="16" t="s">
        <v>125</v>
      </c>
      <c r="I47" s="8">
        <v>40.75</v>
      </c>
      <c r="J47" s="3"/>
      <c r="K47" s="26"/>
      <c r="L47" s="26"/>
      <c r="M47" s="2">
        <f t="shared" si="0"/>
        <v>0</v>
      </c>
      <c r="N47" s="2">
        <f t="shared" si="1"/>
        <v>40.75</v>
      </c>
      <c r="O47" s="2"/>
      <c r="P47" s="1"/>
      <c r="Q47" s="1"/>
      <c r="R47" s="4"/>
      <c r="S47" s="18"/>
      <c r="T47" s="4"/>
    </row>
    <row r="48" spans="1:20" ht="65.099999999999994" customHeight="1">
      <c r="A48" s="3">
        <v>45</v>
      </c>
      <c r="B48" s="16" t="s">
        <v>103</v>
      </c>
      <c r="C48" s="16" t="s">
        <v>104</v>
      </c>
      <c r="D48" s="16" t="s">
        <v>105</v>
      </c>
      <c r="E48" s="3">
        <v>9</v>
      </c>
      <c r="F48" s="22" t="s">
        <v>142</v>
      </c>
      <c r="G48" s="3" t="s">
        <v>18</v>
      </c>
      <c r="H48" s="16" t="s">
        <v>151</v>
      </c>
      <c r="I48" s="8">
        <v>39.75</v>
      </c>
      <c r="J48" s="3"/>
      <c r="K48" s="26"/>
      <c r="L48" s="26"/>
      <c r="M48" s="2">
        <f t="shared" si="0"/>
        <v>0</v>
      </c>
      <c r="N48" s="2">
        <f t="shared" si="1"/>
        <v>39.75</v>
      </c>
      <c r="O48" s="2"/>
      <c r="P48" s="1"/>
      <c r="Q48" s="1"/>
      <c r="R48" s="4"/>
      <c r="S48" s="18"/>
      <c r="T48" s="4"/>
    </row>
    <row r="49" spans="1:20" ht="65.099999999999994" customHeight="1">
      <c r="A49" s="3">
        <v>46</v>
      </c>
      <c r="B49" s="16" t="s">
        <v>32</v>
      </c>
      <c r="C49" s="16" t="s">
        <v>14</v>
      </c>
      <c r="D49" s="16" t="s">
        <v>16</v>
      </c>
      <c r="E49" s="3">
        <v>9</v>
      </c>
      <c r="F49" s="22" t="s">
        <v>135</v>
      </c>
      <c r="G49" s="3" t="s">
        <v>18</v>
      </c>
      <c r="H49" s="16" t="s">
        <v>145</v>
      </c>
      <c r="I49" s="28">
        <v>38.5</v>
      </c>
      <c r="J49" s="2"/>
      <c r="K49" s="2"/>
      <c r="L49" s="2"/>
      <c r="M49" s="2">
        <f t="shared" si="0"/>
        <v>0</v>
      </c>
      <c r="N49" s="2">
        <f t="shared" si="1"/>
        <v>38.5</v>
      </c>
      <c r="O49" s="2"/>
      <c r="P49" s="1"/>
      <c r="Q49" s="1"/>
      <c r="R49" s="4"/>
      <c r="S49" s="18"/>
      <c r="T49" s="4"/>
    </row>
    <row r="50" spans="1:20" ht="12.75">
      <c r="A50" s="37" t="s">
        <v>162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2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20" s="24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4" spans="1:20" ht="12.75" customHeight="1">
      <c r="A54" s="34" t="s">
        <v>163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20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8" spans="1:20" ht="1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20" ht="1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20" ht="1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20" ht="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20" ht="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20" ht="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20" ht="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2:15" ht="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2:15" ht="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2:15" ht="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2:15" ht="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2:15" ht="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2:15" ht="1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2:15" ht="1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2:15" ht="1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2:15" ht="1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2:15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</sheetData>
  <mergeCells count="16">
    <mergeCell ref="A54:O55"/>
    <mergeCell ref="B58:O75"/>
    <mergeCell ref="I2:I3"/>
    <mergeCell ref="J2:M2"/>
    <mergeCell ref="N2:N3"/>
    <mergeCell ref="A50:O52"/>
    <mergeCell ref="A2:A3"/>
    <mergeCell ref="B2:B3"/>
    <mergeCell ref="C2:C3"/>
    <mergeCell ref="D2:D3"/>
    <mergeCell ref="E2:E3"/>
    <mergeCell ref="A1:O1"/>
    <mergeCell ref="F2:F3"/>
    <mergeCell ref="G2:G3"/>
    <mergeCell ref="O2:O3"/>
    <mergeCell ref="H2:H3"/>
  </mergeCells>
  <phoneticPr fontId="21" type="noConversion"/>
  <pageMargins left="0.39370078740157483" right="0.39370078740157483" top="0.39370078740157483" bottom="0.39370078740157483" header="0.11811023622047245" footer="0.11811023622047245"/>
  <pageSetup paperSize="9" scale="58" fitToHeight="0" orientation="landscape" r:id="rId1"/>
  <rowBreaks count="1" manualBreakCount="1">
    <brk id="1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Сводный</vt:lpstr>
      <vt:lpstr>Лист1</vt:lpstr>
      <vt:lpstr>Сводный!Область_печати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Sveta</cp:lastModifiedBy>
  <cp:lastPrinted>2016-02-06T08:05:03Z</cp:lastPrinted>
  <dcterms:created xsi:type="dcterms:W3CDTF">2013-01-19T20:56:27Z</dcterms:created>
  <dcterms:modified xsi:type="dcterms:W3CDTF">2016-02-06T10:39:32Z</dcterms:modified>
</cp:coreProperties>
</file>